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lna\Downloads\"/>
    </mc:Choice>
  </mc:AlternateContent>
  <xr:revisionPtr revIDLastSave="0" documentId="13_ncr:1_{2C6D0763-5174-4329-9604-6AE48B790BC2}" xr6:coauthVersionLast="46" xr6:coauthVersionMax="46" xr10:uidLastSave="{00000000-0000-0000-0000-000000000000}"/>
  <bookViews>
    <workbookView xWindow="-110" yWindow="-110" windowWidth="19420" windowHeight="10420" xr2:uid="{C5890DE6-FAB6-4E63-B6EC-4E55680FFE80}"/>
  </bookViews>
  <sheets>
    <sheet name="Town Centre Staveley" sheetId="14" r:id="rId1"/>
    <sheet name="DRIIVe" sheetId="12" r:id="rId2"/>
    <sheet name="CSH" sheetId="11" r:id="rId3"/>
    <sheet name="Barrow Hill Mem Hall" sheetId="10" r:id="rId4"/>
    <sheet name="Staveley Hall" sheetId="7" r:id="rId5"/>
    <sheet name="Rail Station" sheetId="1" r:id="rId6"/>
    <sheet name="Hartington Industrial Park" sheetId="6" r:id="rId7"/>
    <sheet name="SMWF Skills Academy" sheetId="5" r:id="rId8"/>
    <sheet name="Canal Restoration" sheetId="8" r:id="rId9"/>
    <sheet name="Canal Basin" sheetId="9" r:id="rId10"/>
    <sheet name="Wheels to Work" sheetId="1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L4" i="6"/>
  <c r="L5" i="6"/>
  <c r="H5" i="6"/>
  <c r="H4" i="6"/>
  <c r="L6" i="9"/>
  <c r="L5" i="9"/>
  <c r="L4" i="9"/>
  <c r="H6" i="9"/>
  <c r="H5" i="9"/>
  <c r="H4" i="9"/>
  <c r="L6" i="8"/>
  <c r="H6" i="8"/>
  <c r="L5" i="8"/>
  <c r="H5" i="8"/>
  <c r="L5" i="5"/>
  <c r="H5" i="5"/>
  <c r="L8" i="5"/>
  <c r="L7" i="5"/>
  <c r="L6" i="5"/>
  <c r="L4" i="5"/>
  <c r="H8" i="5"/>
  <c r="H7" i="5"/>
  <c r="H4" i="5"/>
  <c r="L6" i="1"/>
  <c r="L5" i="1"/>
  <c r="L7" i="7"/>
  <c r="L6" i="7"/>
  <c r="L5" i="7"/>
  <c r="L4" i="7"/>
  <c r="L8" i="11"/>
  <c r="L7" i="11"/>
  <c r="L6" i="11"/>
  <c r="L5" i="11"/>
  <c r="H8" i="11"/>
  <c r="H7" i="11"/>
  <c r="H6" i="11"/>
  <c r="H5" i="11"/>
  <c r="H12" i="7"/>
  <c r="H11" i="7"/>
  <c r="H10" i="7"/>
  <c r="H9" i="7"/>
  <c r="H8" i="7"/>
  <c r="H6" i="7"/>
  <c r="H5" i="7"/>
  <c r="H4" i="7"/>
  <c r="L4" i="11"/>
  <c r="H4" i="11"/>
  <c r="L5" i="12"/>
  <c r="H5" i="12"/>
  <c r="H9" i="1"/>
  <c r="H8" i="1"/>
  <c r="H7" i="1"/>
  <c r="H6" i="1"/>
  <c r="H5" i="1"/>
  <c r="H4" i="10"/>
  <c r="L5" i="15"/>
  <c r="H5" i="15"/>
  <c r="L4" i="15"/>
  <c r="H4" i="15"/>
  <c r="L4" i="1"/>
  <c r="H4" i="1"/>
  <c r="L4" i="12"/>
  <c r="H4" i="12"/>
  <c r="L6" i="14"/>
  <c r="H6" i="14"/>
  <c r="L5" i="14"/>
  <c r="L13" i="10"/>
  <c r="L12" i="10"/>
  <c r="L11" i="10"/>
  <c r="L10" i="10"/>
  <c r="L9" i="10"/>
  <c r="L8" i="10"/>
  <c r="L7" i="10"/>
  <c r="L6" i="10"/>
  <c r="H13" i="10"/>
  <c r="H12" i="10"/>
  <c r="H11" i="10"/>
  <c r="H10" i="10"/>
  <c r="H9" i="10"/>
  <c r="H8" i="10"/>
  <c r="H7" i="10"/>
  <c r="H6" i="10"/>
  <c r="L5" i="10"/>
  <c r="H5" i="10"/>
  <c r="L4" i="10"/>
  <c r="L4" i="14"/>
  <c r="H5" i="14"/>
</calcChain>
</file>

<file path=xl/sharedStrings.xml><?xml version="1.0" encoding="utf-8"?>
<sst xmlns="http://schemas.openxmlformats.org/spreadsheetml/2006/main" count="347" uniqueCount="152">
  <si>
    <t xml:space="preserve">Risk ref </t>
  </si>
  <si>
    <t xml:space="preserve">Risk description </t>
  </si>
  <si>
    <t>Risk area</t>
  </si>
  <si>
    <t xml:space="preserve">Risk effect </t>
  </si>
  <si>
    <t xml:space="preserve">Existing controls to mitigate the risk </t>
  </si>
  <si>
    <t xml:space="preserve">Current risk rating </t>
  </si>
  <si>
    <t xml:space="preserve">Further mitigating action identified and dates for completion </t>
  </si>
  <si>
    <t xml:space="preserve">Target risk rating </t>
  </si>
  <si>
    <t xml:space="preserve">Risk lead </t>
  </si>
  <si>
    <t xml:space="preserve">Likelihood </t>
  </si>
  <si>
    <t xml:space="preserve">Impact </t>
  </si>
  <si>
    <t xml:space="preserve">Risk rating </t>
  </si>
  <si>
    <t>Project Name:</t>
  </si>
  <si>
    <t>DRIIVe</t>
  </si>
  <si>
    <t>Construction Skills Hub</t>
  </si>
  <si>
    <t>Barrow Hill Memorial Hall</t>
  </si>
  <si>
    <t>Staveley Hall</t>
  </si>
  <si>
    <t>Staveley Rail Station</t>
  </si>
  <si>
    <t>Hartington Industrial Park</t>
  </si>
  <si>
    <t>SMWFC Skills Academy &amp; Car Park</t>
  </si>
  <si>
    <t>Canal Restoration</t>
  </si>
  <si>
    <t>Canal Basin</t>
  </si>
  <si>
    <t>Wheels to Work</t>
  </si>
  <si>
    <t>Capacity of Project Sponsor to prepare Business Case</t>
  </si>
  <si>
    <t>Securing location in Staveley for "office/ collection point"</t>
  </si>
  <si>
    <t>Preparation of Business Case in the time frame (by March 2022)</t>
  </si>
  <si>
    <t>Securing Land and site</t>
  </si>
  <si>
    <t>Engaging all TD projects to embrace and use CSH</t>
  </si>
  <si>
    <t>Organisational capacity</t>
  </si>
  <si>
    <t>Meeting the deadline for Business Cases</t>
  </si>
  <si>
    <t>Cashflow</t>
  </si>
  <si>
    <t>Match Funding</t>
  </si>
  <si>
    <t>Dovetail Station works with whole Rail Line "bring back my railway"</t>
  </si>
  <si>
    <t>Appointing a Project Manager to develop Business Case by March 2022</t>
  </si>
  <si>
    <t>Deliverability of the whole project in TD timescale</t>
  </si>
  <si>
    <t>Planning permission</t>
  </si>
  <si>
    <t xml:space="preserve">Inflation of costed elements </t>
  </si>
  <si>
    <t>Adherence to Planning requirements</t>
  </si>
  <si>
    <t>Planning Permission - needs to be secured</t>
  </si>
  <si>
    <t>Delivering business case in the time line</t>
  </si>
  <si>
    <t>successfully concluding the Masterplan in a timely manner</t>
  </si>
  <si>
    <t>Reputational</t>
  </si>
  <si>
    <t>Regular meetings with BDP and including Critical Friend assistance, Senior Mgt fully briefed</t>
  </si>
  <si>
    <t>Delays or inability to produce Business Case</t>
  </si>
  <si>
    <t>Additional CBC resource &amp; Officer involvement to prepare the Masterplan</t>
  </si>
  <si>
    <t>Project and STD Team meet regularly to ensure appropriate resources are in place</t>
  </si>
  <si>
    <t>Reputational/ Financial</t>
  </si>
  <si>
    <t>Failure to develop Business Case and ultimately loss of Project from Town Deal</t>
  </si>
  <si>
    <t>Application for Capacity Funding for support to prepare the Busienss Case</t>
  </si>
  <si>
    <t>S Redding &amp; CBC - LW</t>
  </si>
  <si>
    <t>Securing HLF Match Funding</t>
  </si>
  <si>
    <t>A reduced project, viability assessment would need to be produced if only Town Deal funding is available</t>
  </si>
  <si>
    <t xml:space="preserve">HLF outline  stage I application to be submitted. </t>
  </si>
  <si>
    <t>Application for Capacity Funding for support to prepare the Business Case</t>
  </si>
  <si>
    <t>viability assessment would need to be produced if only Town Deal funding is available, &amp; Support from Town Deal Team to liaise with HLF if required</t>
  </si>
  <si>
    <t>Securing Planning Permission within the timeline for project development</t>
  </si>
  <si>
    <t>Reputational/ Resources / Financial</t>
  </si>
  <si>
    <t>Legal/ Reputational</t>
  </si>
  <si>
    <t>Delays in project delivery</t>
  </si>
  <si>
    <t>Access to Planning Team and support provided</t>
  </si>
  <si>
    <t>Appointment of additional resource to assist in preparing the planning application</t>
  </si>
  <si>
    <t>Adequate Consultation to ensure buy in from community &amp; stakeholders</t>
  </si>
  <si>
    <t>Bad PR and disillusioned community, making it difficult to deliver a robust scheme and develop business cases</t>
  </si>
  <si>
    <t>Consultation Plan and engagment being developed</t>
  </si>
  <si>
    <t>Reputational/  Financial</t>
  </si>
  <si>
    <t>Assistance from CBC/Town Deal Team to engage and deliver the consultation plan</t>
  </si>
  <si>
    <t>Potential loss of Town Deal Funding</t>
  </si>
  <si>
    <t>Additional CBC resource to prepare Business Cases, but outcome of consultation is important</t>
  </si>
  <si>
    <t>Senior CBC Officers engaged and regular reviews of resource and capacity</t>
  </si>
  <si>
    <t>Financially smaller project</t>
  </si>
  <si>
    <t>Financial/ Reputational</t>
  </si>
  <si>
    <t>Additional Consultant resource to develop the Busienss Case and Feasibility Study within options apprasials</t>
  </si>
  <si>
    <t>LR (MP) arranging meeting with relevant parties to raise issues and project profile</t>
  </si>
  <si>
    <t>Planning Permission for Car Park element</t>
  </si>
  <si>
    <t>DCC can put additional resource to its preparataion, and DCC/Capcatiy Funding cuol dlook to assist RAD should they be required to prepare some of the Stragegic Business Case</t>
  </si>
  <si>
    <t>DCC</t>
  </si>
  <si>
    <t xml:space="preserve">Resources /  Reputational </t>
  </si>
  <si>
    <t>Meeting with Town Deal Team, DCC and RAD to agree next steps and scope project in detail</t>
  </si>
  <si>
    <t>Operataional</t>
  </si>
  <si>
    <t>Potentail HLC or Staveley Hall, plus initaital project user will recevie the transport and an office may not be required immediately</t>
  </si>
  <si>
    <t>For drop off/tourist uses, delays of this element would be caused</t>
  </si>
  <si>
    <t>Discussions with potentail locations have begun</t>
  </si>
  <si>
    <t>Financial</t>
  </si>
  <si>
    <t>Operational</t>
  </si>
  <si>
    <t>Delay in project</t>
  </si>
  <si>
    <t>Pre-planning meetings taking place.</t>
  </si>
  <si>
    <t>Capacity Funding to procure additional support</t>
  </si>
  <si>
    <t>Impact from reduction in funding or developing a project with less investment</t>
  </si>
  <si>
    <t>Continued work on Options appraisal and costings and work with partners to review alternative approaches to deliver outputs</t>
  </si>
  <si>
    <t>CBC</t>
  </si>
  <si>
    <t>Reputational/Resources</t>
  </si>
  <si>
    <t>Legal</t>
  </si>
  <si>
    <t>delay in project delivery</t>
  </si>
  <si>
    <t>Discussions ongoing with partners</t>
  </si>
  <si>
    <t>discussion well advanced</t>
  </si>
  <si>
    <t xml:space="preserve">Getting the right partnership within the construction skills sector </t>
  </si>
  <si>
    <t>Project would be much reduced or fail to proceed</t>
  </si>
  <si>
    <t>Capactiy Funding being sought to support</t>
  </si>
  <si>
    <t>Securing the site for phase I</t>
  </si>
  <si>
    <t>reduced quality of training delivery</t>
  </si>
  <si>
    <t>Resources</t>
  </si>
  <si>
    <t>Limited impact across the area &amp; TD</t>
  </si>
  <si>
    <t>Feasibility Study complete and Busienss Case developing inc consultation with providers</t>
  </si>
  <si>
    <t>Further work to procure correct provision</t>
  </si>
  <si>
    <t>Regular contact with projects at Sponsor meetings</t>
  </si>
  <si>
    <t>Build the requriement to engage into project contracts</t>
  </si>
  <si>
    <t>Delay in project start</t>
  </si>
  <si>
    <t>Land owner involved in project,</t>
  </si>
  <si>
    <t xml:space="preserve"> Planning Service engagement</t>
  </si>
  <si>
    <t>Look to use an element of 5% draw down and pre work on business case to address methods to ease cashflow</t>
  </si>
  <si>
    <t>Organisation may encounter financial difficulties</t>
  </si>
  <si>
    <t>Regular contact with TD Team and Capacity funding secured to assist with BC development and costings</t>
  </si>
  <si>
    <t>Town Council reviewing options</t>
  </si>
  <si>
    <t>Deliver on the preferred option (following business case options appraisal)</t>
  </si>
  <si>
    <t>Reputational, Legal</t>
  </si>
  <si>
    <t>Project will not progress</t>
  </si>
  <si>
    <t>Pressure on MHCLG and other Government Depts to raise awareness of the issue</t>
  </si>
  <si>
    <t>Deadline for Business Case would be missed</t>
  </si>
  <si>
    <t>DfT aware of the issue, DCC have identified support and ready to appoint subject to DfT go ahead</t>
  </si>
  <si>
    <t>As above</t>
  </si>
  <si>
    <t>Reputational, Financial</t>
  </si>
  <si>
    <t>Awaiting Planning decision</t>
  </si>
  <si>
    <t>Planning Permission for skills Academy</t>
  </si>
  <si>
    <t>Continued discussions with Planning Service</t>
  </si>
  <si>
    <t>project costs will need to be reviewed and phase II may be affected</t>
  </si>
  <si>
    <t>Review of market costs</t>
  </si>
  <si>
    <t>Preparations being put in place on build design</t>
  </si>
  <si>
    <t>NB Canal Trust have produced a thorough Risk Register and shared with the Town Deal Team and shall be regularly reviewed by the Canal Trust Board</t>
  </si>
  <si>
    <t>Legal &amp; Reputational</t>
  </si>
  <si>
    <t>Project may be delayed or not progress</t>
  </si>
  <si>
    <t>Planning Permission is granted and CCT is working through the requirements and supported by Planning Service</t>
  </si>
  <si>
    <t>Capacity Funding drawn down and request for 5% funding to assist with these requirements</t>
  </si>
  <si>
    <t>Resources &amp; Reputational</t>
  </si>
  <si>
    <t>Failure to deliver project</t>
  </si>
  <si>
    <t>Own funds have been profiled to this project. Regular contact with TD Team, support provided by CBC Officers, TFDP</t>
  </si>
  <si>
    <t>Addressing issues raised by Int Prog Board &amp; securing DCC Committee Approval</t>
  </si>
  <si>
    <t>Delays in project Business Case submission for Board Approval</t>
  </si>
  <si>
    <t xml:space="preserve">Additional staff resource in place. </t>
  </si>
  <si>
    <t>project may be delayed or not progress</t>
  </si>
  <si>
    <t>presentation to DCC committee scheduled</t>
  </si>
  <si>
    <t>DCC to meet with CBC Planning Service to discuss requirements of planning permission ahead of submission</t>
  </si>
  <si>
    <t>Submission of planning permission with permission granted</t>
  </si>
  <si>
    <t>Reputational and Financial</t>
  </si>
  <si>
    <t>Failure to secure TD funding and project does not progress</t>
  </si>
  <si>
    <t>Draft business case has been produced. DCC project team working to the agreed deadlines and fully aware of timeline, working with TD Team and in regular contact</t>
  </si>
  <si>
    <t>submission of Final Business Case by agreed deadline</t>
  </si>
  <si>
    <t>Meeting the deadline for Business Cases (Fast Track Scenario)</t>
  </si>
  <si>
    <t>Studies and surveys to be in place based on pre planning site meeting</t>
  </si>
  <si>
    <t xml:space="preserve">Consultants continue to work on fast track basis. Sponsor to discuss dropping the project into 22/23 delivery </t>
  </si>
  <si>
    <t>Procurement exercise commenced and sponsor working on costing to ensure works are within budget</t>
  </si>
  <si>
    <t>Work with Planning Service at early stage to ensure best design option plans are submitted</t>
  </si>
  <si>
    <t>Project Name: Town Centre Masterplan/Projects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</si>
</sst>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0" borderId="0" xfId="0" applyNumberFormat="1"/>
    <xf numFmtId="0" fontId="0" fillId="3" borderId="0" xfId="0" applyNumberFormat="1" applyFill="1"/>
    <xf numFmtId="0" fontId="0" fillId="4" borderId="0" xfId="0" applyNumberFormat="1" applyFill="1"/>
    <xf numFmtId="0" fontId="0" fillId="5" borderId="0" xfId="0" applyNumberFormat="1" applyFill="1"/>
    <xf numFmtId="0" fontId="0" fillId="5" borderId="0" xfId="0" applyFill="1"/>
    <xf numFmtId="0" fontId="0" fillId="6" borderId="0" xfId="0" applyFill="1" applyBorder="1"/>
    <xf numFmtId="0" fontId="0" fillId="6" borderId="0" xfId="0" applyFill="1" applyBorder="1" applyAlignment="1">
      <alignment wrapText="1"/>
    </xf>
    <xf numFmtId="0" fontId="0" fillId="6" borderId="0" xfId="0" applyFill="1"/>
    <xf numFmtId="0" fontId="0" fillId="6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3" xfId="0" applyFill="1" applyBorder="1" applyAlignment="1">
      <alignment wrapText="1"/>
    </xf>
    <xf numFmtId="0" fontId="0" fillId="0" borderId="4" xfId="0" applyBorder="1"/>
    <xf numFmtId="0" fontId="0" fillId="6" borderId="1" xfId="0" applyFill="1" applyBorder="1"/>
    <xf numFmtId="0" fontId="2" fillId="2" borderId="1" xfId="1" applyFont="1" applyFill="1" applyBorder="1"/>
    <xf numFmtId="0" fontId="3" fillId="2" borderId="0" xfId="0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88BC-FD23-47D0-BA54-EE506BDE5C85}">
  <dimension ref="A1:M13"/>
  <sheetViews>
    <sheetView tabSelected="1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8" customWidth="1"/>
    <col min="12" max="12" width="10.453125" customWidth="1"/>
  </cols>
  <sheetData>
    <row r="1" spans="1:13" ht="18.5" x14ac:dyDescent="0.45">
      <c r="A1" s="25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101.5" x14ac:dyDescent="0.35">
      <c r="A4">
        <v>1</v>
      </c>
      <c r="B4" s="5" t="s">
        <v>40</v>
      </c>
      <c r="C4" t="s">
        <v>41</v>
      </c>
      <c r="D4" s="5" t="s">
        <v>43</v>
      </c>
      <c r="E4" s="5" t="s">
        <v>42</v>
      </c>
      <c r="F4">
        <v>4</v>
      </c>
      <c r="G4">
        <v>5</v>
      </c>
      <c r="H4" s="8">
        <v>20</v>
      </c>
      <c r="I4" s="5" t="s">
        <v>44</v>
      </c>
      <c r="J4">
        <v>3</v>
      </c>
      <c r="K4">
        <v>5</v>
      </c>
      <c r="L4" s="9">
        <f>SUM(J4*K4)</f>
        <v>15</v>
      </c>
      <c r="M4" s="10" t="s">
        <v>89</v>
      </c>
    </row>
    <row r="5" spans="1:13" ht="116" x14ac:dyDescent="0.35">
      <c r="A5">
        <v>2</v>
      </c>
      <c r="B5" s="6" t="s">
        <v>61</v>
      </c>
      <c r="C5" t="s">
        <v>90</v>
      </c>
      <c r="D5" s="5" t="s">
        <v>62</v>
      </c>
      <c r="E5" s="5" t="s">
        <v>63</v>
      </c>
      <c r="F5">
        <v>5</v>
      </c>
      <c r="G5">
        <v>5</v>
      </c>
      <c r="H5" s="8">
        <f>SUM(F5*G5)</f>
        <v>25</v>
      </c>
      <c r="I5" s="5" t="s">
        <v>65</v>
      </c>
      <c r="J5">
        <v>4</v>
      </c>
      <c r="K5">
        <v>4</v>
      </c>
      <c r="L5" s="9">
        <f>SUM(J5*K5)</f>
        <v>16</v>
      </c>
      <c r="M5" t="s">
        <v>89</v>
      </c>
    </row>
    <row r="6" spans="1:13" ht="101.5" x14ac:dyDescent="0.35">
      <c r="A6">
        <v>3</v>
      </c>
      <c r="B6" s="5" t="s">
        <v>25</v>
      </c>
      <c r="C6" s="6" t="s">
        <v>64</v>
      </c>
      <c r="D6" s="6" t="s">
        <v>66</v>
      </c>
      <c r="E6" s="6" t="s">
        <v>67</v>
      </c>
      <c r="F6">
        <v>3</v>
      </c>
      <c r="G6">
        <v>5</v>
      </c>
      <c r="H6" s="9">
        <f>SUM(F6*G6)</f>
        <v>15</v>
      </c>
      <c r="I6" s="5" t="s">
        <v>68</v>
      </c>
      <c r="J6">
        <v>2</v>
      </c>
      <c r="K6">
        <v>4</v>
      </c>
      <c r="L6" s="9">
        <f>SUM(J6*K6)</f>
        <v>8</v>
      </c>
      <c r="M6" s="16" t="s">
        <v>89</v>
      </c>
    </row>
    <row r="7" spans="1:13" x14ac:dyDescent="0.35">
      <c r="A7">
        <v>4</v>
      </c>
    </row>
    <row r="8" spans="1:13" x14ac:dyDescent="0.35">
      <c r="A8">
        <v>5</v>
      </c>
    </row>
    <row r="9" spans="1:13" x14ac:dyDescent="0.35">
      <c r="A9">
        <v>6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FF2C-021D-4669-944E-1E6D6D678540}">
  <dimension ref="A1:M13"/>
  <sheetViews>
    <sheetView topLeftCell="G1" workbookViewId="0">
      <selection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7" customWidth="1"/>
    <col min="12" max="12" width="10.453125" customWidth="1"/>
  </cols>
  <sheetData>
    <row r="1" spans="1:13" x14ac:dyDescent="0.35">
      <c r="A1" s="2" t="s">
        <v>12</v>
      </c>
      <c r="B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87" x14ac:dyDescent="0.35">
      <c r="A4">
        <v>1</v>
      </c>
      <c r="B4" s="5" t="s">
        <v>135</v>
      </c>
      <c r="C4" t="s">
        <v>100</v>
      </c>
      <c r="D4" s="5" t="s">
        <v>136</v>
      </c>
      <c r="E4" s="5" t="s">
        <v>137</v>
      </c>
      <c r="F4">
        <v>3</v>
      </c>
      <c r="G4">
        <v>5</v>
      </c>
      <c r="H4" s="9">
        <f>SUM(F4*G4)</f>
        <v>15</v>
      </c>
      <c r="I4" s="5" t="s">
        <v>139</v>
      </c>
      <c r="J4">
        <v>3</v>
      </c>
      <c r="K4">
        <v>3</v>
      </c>
      <c r="L4" s="9">
        <f>SUM(J4*K4)</f>
        <v>9</v>
      </c>
    </row>
    <row r="5" spans="1:13" ht="130.5" x14ac:dyDescent="0.35">
      <c r="A5">
        <v>2</v>
      </c>
      <c r="B5" s="6" t="s">
        <v>38</v>
      </c>
      <c r="C5" t="s">
        <v>91</v>
      </c>
      <c r="D5" s="5" t="s">
        <v>138</v>
      </c>
      <c r="E5" s="5" t="s">
        <v>140</v>
      </c>
      <c r="F5">
        <v>4</v>
      </c>
      <c r="G5">
        <v>5</v>
      </c>
      <c r="H5" s="8">
        <f t="shared" ref="H5:H6" si="0">SUM(F5*G5)</f>
        <v>20</v>
      </c>
      <c r="I5" s="5" t="s">
        <v>141</v>
      </c>
      <c r="J5">
        <v>3</v>
      </c>
      <c r="K5">
        <v>3</v>
      </c>
      <c r="L5" s="9">
        <f t="shared" ref="L5:L6" si="1">SUM(J5*K5)</f>
        <v>9</v>
      </c>
    </row>
    <row r="6" spans="1:13" ht="159.5" x14ac:dyDescent="0.35">
      <c r="A6">
        <v>3</v>
      </c>
      <c r="B6" s="6" t="s">
        <v>39</v>
      </c>
      <c r="C6" s="17" t="s">
        <v>142</v>
      </c>
      <c r="D6" s="17" t="s">
        <v>143</v>
      </c>
      <c r="E6" s="5" t="s">
        <v>144</v>
      </c>
      <c r="F6">
        <v>3</v>
      </c>
      <c r="G6">
        <v>4</v>
      </c>
      <c r="H6" s="9">
        <f t="shared" si="0"/>
        <v>12</v>
      </c>
      <c r="I6" s="5" t="s">
        <v>145</v>
      </c>
      <c r="J6">
        <v>2</v>
      </c>
      <c r="K6">
        <v>3</v>
      </c>
      <c r="L6" s="15">
        <f t="shared" si="1"/>
        <v>6</v>
      </c>
    </row>
    <row r="7" spans="1:13" x14ac:dyDescent="0.35">
      <c r="A7">
        <v>4</v>
      </c>
    </row>
    <row r="8" spans="1:13" x14ac:dyDescent="0.35">
      <c r="A8">
        <v>5</v>
      </c>
    </row>
    <row r="9" spans="1:13" x14ac:dyDescent="0.35">
      <c r="A9">
        <v>6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AE20-A449-4C23-A2BC-02FBC7ED7F98}">
  <dimension ref="A1:M13"/>
  <sheetViews>
    <sheetView workbookViewId="0">
      <pane ySplit="2" topLeftCell="A3" activePane="bottomLeft" state="frozen"/>
      <selection pane="bottomLeft" activeCell="I4" sqref="I4"/>
    </sheetView>
  </sheetViews>
  <sheetFormatPr defaultRowHeight="14.5" x14ac:dyDescent="0.35"/>
  <cols>
    <col min="1" max="1" width="7.08984375" customWidth="1"/>
    <col min="2" max="2" width="14.36328125" style="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7.26953125" customWidth="1"/>
    <col min="12" max="12" width="10.453125" customWidth="1"/>
  </cols>
  <sheetData>
    <row r="1" spans="1:13" ht="29" x14ac:dyDescent="0.35">
      <c r="A1" s="3" t="s">
        <v>12</v>
      </c>
      <c r="B1" s="3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3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4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174" x14ac:dyDescent="0.35">
      <c r="A4">
        <v>1</v>
      </c>
      <c r="B4" s="5" t="s">
        <v>23</v>
      </c>
      <c r="C4" s="5" t="s">
        <v>76</v>
      </c>
      <c r="D4" s="5" t="s">
        <v>47</v>
      </c>
      <c r="E4" s="5" t="s">
        <v>77</v>
      </c>
      <c r="F4">
        <v>3</v>
      </c>
      <c r="G4">
        <v>4</v>
      </c>
      <c r="H4" s="9">
        <f>SUM(F4*G4)</f>
        <v>12</v>
      </c>
      <c r="I4" s="5" t="s">
        <v>74</v>
      </c>
      <c r="J4">
        <v>2</v>
      </c>
      <c r="K4">
        <v>3</v>
      </c>
      <c r="L4" s="9">
        <f>SUM(J4*K4)</f>
        <v>6</v>
      </c>
      <c r="M4" t="s">
        <v>75</v>
      </c>
    </row>
    <row r="5" spans="1:13" ht="116" x14ac:dyDescent="0.35">
      <c r="A5">
        <v>2</v>
      </c>
      <c r="B5" s="5" t="s">
        <v>24</v>
      </c>
      <c r="C5" t="s">
        <v>78</v>
      </c>
      <c r="D5" s="5" t="s">
        <v>80</v>
      </c>
      <c r="E5" s="5" t="s">
        <v>81</v>
      </c>
      <c r="F5">
        <v>2</v>
      </c>
      <c r="G5">
        <v>2</v>
      </c>
      <c r="H5" s="9">
        <f>SUM(F5*G5)</f>
        <v>4</v>
      </c>
      <c r="I5" s="5" t="s">
        <v>79</v>
      </c>
      <c r="J5">
        <v>1</v>
      </c>
      <c r="K5">
        <v>1</v>
      </c>
      <c r="L5" s="15">
        <f>SUM(J5*K5)</f>
        <v>1</v>
      </c>
    </row>
    <row r="6" spans="1:13" x14ac:dyDescent="0.35">
      <c r="A6">
        <v>3</v>
      </c>
    </row>
    <row r="7" spans="1:13" x14ac:dyDescent="0.35">
      <c r="A7">
        <v>4</v>
      </c>
    </row>
    <row r="8" spans="1:13" x14ac:dyDescent="0.35">
      <c r="A8">
        <v>5</v>
      </c>
    </row>
    <row r="9" spans="1:13" x14ac:dyDescent="0.35">
      <c r="A9">
        <v>6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917A-CEDB-4E49-9506-14D9315C8BAC}">
  <dimension ref="A1:M13"/>
  <sheetViews>
    <sheetView topLeftCell="G1" workbookViewId="0">
      <selection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2" width="10.453125" customWidth="1"/>
  </cols>
  <sheetData>
    <row r="1" spans="1:13" x14ac:dyDescent="0.35">
      <c r="A1" s="2" t="s">
        <v>12</v>
      </c>
      <c r="B1" s="2" t="s">
        <v>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130.5" x14ac:dyDescent="0.35">
      <c r="A4">
        <v>1</v>
      </c>
      <c r="B4" s="5" t="s">
        <v>87</v>
      </c>
      <c r="C4" s="5" t="s">
        <v>70</v>
      </c>
      <c r="D4" s="5" t="s">
        <v>69</v>
      </c>
      <c r="E4" s="5" t="s">
        <v>71</v>
      </c>
      <c r="F4">
        <v>3</v>
      </c>
      <c r="G4">
        <v>3</v>
      </c>
      <c r="H4" s="9">
        <f>SUM(F4*G4)</f>
        <v>9</v>
      </c>
      <c r="I4" s="5" t="s">
        <v>88</v>
      </c>
      <c r="J4">
        <v>2</v>
      </c>
      <c r="K4">
        <v>2</v>
      </c>
      <c r="L4" s="9">
        <f>SUM(J4*K4)</f>
        <v>4</v>
      </c>
    </row>
    <row r="5" spans="1:13" ht="43.5" x14ac:dyDescent="0.35">
      <c r="A5">
        <v>2</v>
      </c>
      <c r="B5" s="6" t="s">
        <v>26</v>
      </c>
      <c r="C5" t="s">
        <v>91</v>
      </c>
      <c r="D5" s="5" t="s">
        <v>92</v>
      </c>
      <c r="E5" s="5" t="s">
        <v>93</v>
      </c>
      <c r="F5">
        <v>2</v>
      </c>
      <c r="G5">
        <v>4</v>
      </c>
      <c r="H5" s="9">
        <f>SUM(F5*G5)</f>
        <v>8</v>
      </c>
      <c r="I5" s="5" t="s">
        <v>94</v>
      </c>
      <c r="J5">
        <v>2</v>
      </c>
      <c r="K5">
        <v>2</v>
      </c>
      <c r="L5" s="9">
        <f>SUM(J5*K5)</f>
        <v>4</v>
      </c>
    </row>
    <row r="6" spans="1:13" x14ac:dyDescent="0.35">
      <c r="A6">
        <v>3</v>
      </c>
    </row>
    <row r="7" spans="1:13" x14ac:dyDescent="0.35">
      <c r="A7">
        <v>4</v>
      </c>
    </row>
    <row r="8" spans="1:13" x14ac:dyDescent="0.35">
      <c r="A8">
        <v>5</v>
      </c>
    </row>
    <row r="9" spans="1:13" x14ac:dyDescent="0.35">
      <c r="A9">
        <v>6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32E8-2541-41B6-BFB6-11F6DC3BAD82}">
  <dimension ref="A1:M13"/>
  <sheetViews>
    <sheetView topLeftCell="J1" workbookViewId="0">
      <selection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8.1796875" customWidth="1"/>
    <col min="12" max="12" width="10.453125" customWidth="1"/>
  </cols>
  <sheetData>
    <row r="1" spans="1:13" x14ac:dyDescent="0.35">
      <c r="A1" s="2" t="s">
        <v>12</v>
      </c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87" x14ac:dyDescent="0.35">
      <c r="A4">
        <v>1</v>
      </c>
      <c r="B4" s="5" t="s">
        <v>95</v>
      </c>
      <c r="C4" t="s">
        <v>41</v>
      </c>
      <c r="D4" s="5" t="s">
        <v>99</v>
      </c>
      <c r="E4" s="5" t="s">
        <v>102</v>
      </c>
      <c r="F4">
        <v>3</v>
      </c>
      <c r="G4">
        <v>5</v>
      </c>
      <c r="H4" s="9">
        <f>SUM(F4*G4)</f>
        <v>15</v>
      </c>
      <c r="I4" s="5" t="s">
        <v>103</v>
      </c>
      <c r="J4">
        <v>2</v>
      </c>
      <c r="K4">
        <v>2</v>
      </c>
      <c r="L4" s="15">
        <f>SUM(J4*K4)</f>
        <v>4</v>
      </c>
    </row>
    <row r="5" spans="1:13" ht="58" x14ac:dyDescent="0.35">
      <c r="A5">
        <v>2</v>
      </c>
      <c r="B5" s="6" t="s">
        <v>27</v>
      </c>
      <c r="C5" t="s">
        <v>100</v>
      </c>
      <c r="D5" s="5" t="s">
        <v>101</v>
      </c>
      <c r="E5" s="5" t="s">
        <v>104</v>
      </c>
      <c r="F5">
        <v>2</v>
      </c>
      <c r="G5">
        <v>5</v>
      </c>
      <c r="H5" s="15">
        <f t="shared" ref="H5:H8" si="0">SUM(F5*G5)</f>
        <v>10</v>
      </c>
      <c r="I5" s="5" t="s">
        <v>105</v>
      </c>
      <c r="J5">
        <v>1</v>
      </c>
      <c r="K5">
        <v>3</v>
      </c>
      <c r="L5" s="15">
        <f t="shared" ref="L5:L8" si="1">SUM(J5*K5)</f>
        <v>3</v>
      </c>
    </row>
    <row r="6" spans="1:13" ht="43.5" x14ac:dyDescent="0.35">
      <c r="A6">
        <v>3</v>
      </c>
      <c r="B6" s="17" t="s">
        <v>98</v>
      </c>
      <c r="C6" t="s">
        <v>91</v>
      </c>
      <c r="D6" s="17" t="s">
        <v>106</v>
      </c>
      <c r="E6" s="5" t="s">
        <v>107</v>
      </c>
      <c r="F6">
        <v>2</v>
      </c>
      <c r="G6">
        <v>5</v>
      </c>
      <c r="H6" s="15">
        <f t="shared" si="0"/>
        <v>10</v>
      </c>
      <c r="I6" s="5" t="s">
        <v>108</v>
      </c>
      <c r="J6">
        <v>1</v>
      </c>
      <c r="K6">
        <v>3</v>
      </c>
      <c r="L6" s="15">
        <f t="shared" si="1"/>
        <v>3</v>
      </c>
    </row>
    <row r="7" spans="1:13" x14ac:dyDescent="0.35">
      <c r="A7">
        <v>4</v>
      </c>
      <c r="H7">
        <f t="shared" si="0"/>
        <v>0</v>
      </c>
      <c r="L7">
        <f t="shared" si="1"/>
        <v>0</v>
      </c>
    </row>
    <row r="8" spans="1:13" x14ac:dyDescent="0.35">
      <c r="A8">
        <v>5</v>
      </c>
      <c r="H8">
        <f t="shared" si="0"/>
        <v>0</v>
      </c>
      <c r="L8">
        <f t="shared" si="1"/>
        <v>0</v>
      </c>
    </row>
    <row r="9" spans="1:13" x14ac:dyDescent="0.35">
      <c r="A9">
        <v>6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A095-D02B-43F3-A3FD-910931799B1B}">
  <dimension ref="A1:M13"/>
  <sheetViews>
    <sheetView topLeftCell="F1" workbookViewId="0">
      <pane ySplit="3" topLeftCell="A4" activePane="bottomLeft" state="frozen"/>
      <selection pane="bottomLeft"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8.54296875" customWidth="1"/>
    <col min="12" max="12" width="10.453125" customWidth="1"/>
  </cols>
  <sheetData>
    <row r="1" spans="1:13" x14ac:dyDescent="0.35">
      <c r="A1" s="2" t="s">
        <v>12</v>
      </c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101.5" x14ac:dyDescent="0.35">
      <c r="A4">
        <v>1</v>
      </c>
      <c r="B4" s="5" t="s">
        <v>28</v>
      </c>
      <c r="C4" s="5" t="s">
        <v>56</v>
      </c>
      <c r="D4" s="5" t="s">
        <v>47</v>
      </c>
      <c r="E4" s="5" t="s">
        <v>45</v>
      </c>
      <c r="F4">
        <v>5</v>
      </c>
      <c r="G4">
        <v>5</v>
      </c>
      <c r="H4" s="8">
        <f>SUM(F4*G4)</f>
        <v>25</v>
      </c>
      <c r="I4" s="5" t="s">
        <v>48</v>
      </c>
      <c r="J4">
        <v>4</v>
      </c>
      <c r="K4">
        <v>4</v>
      </c>
      <c r="L4" s="13">
        <f>SUM(J4*K4)</f>
        <v>16</v>
      </c>
      <c r="M4" s="5" t="s">
        <v>49</v>
      </c>
    </row>
    <row r="5" spans="1:13" ht="101.5" x14ac:dyDescent="0.35">
      <c r="A5">
        <v>2</v>
      </c>
      <c r="B5" s="6" t="s">
        <v>29</v>
      </c>
      <c r="C5" s="5" t="s">
        <v>46</v>
      </c>
      <c r="D5" s="5" t="s">
        <v>47</v>
      </c>
      <c r="E5" s="5" t="s">
        <v>45</v>
      </c>
      <c r="F5">
        <v>5</v>
      </c>
      <c r="G5">
        <v>5</v>
      </c>
      <c r="H5" s="8">
        <f>SUM(F5*G5)</f>
        <v>25</v>
      </c>
      <c r="I5" s="5" t="s">
        <v>53</v>
      </c>
      <c r="J5">
        <v>4</v>
      </c>
      <c r="K5">
        <v>5</v>
      </c>
      <c r="L5" s="12">
        <f>SUM(J5*K5)</f>
        <v>20</v>
      </c>
      <c r="M5" s="5" t="s">
        <v>49</v>
      </c>
    </row>
    <row r="6" spans="1:13" ht="145" x14ac:dyDescent="0.35">
      <c r="A6">
        <v>3</v>
      </c>
      <c r="B6" s="6" t="s">
        <v>50</v>
      </c>
      <c r="C6" s="6" t="s">
        <v>46</v>
      </c>
      <c r="D6" s="6" t="s">
        <v>51</v>
      </c>
      <c r="E6" s="6" t="s">
        <v>52</v>
      </c>
      <c r="F6">
        <v>4</v>
      </c>
      <c r="G6">
        <v>5</v>
      </c>
      <c r="H6" s="8">
        <f t="shared" ref="H6:H13" si="0">SUM(F6*G6)</f>
        <v>20</v>
      </c>
      <c r="I6" s="5" t="s">
        <v>54</v>
      </c>
      <c r="J6">
        <v>4</v>
      </c>
      <c r="K6">
        <v>4</v>
      </c>
      <c r="L6" s="13">
        <f t="shared" ref="L6:L13" si="1">SUM(J6*K6)</f>
        <v>16</v>
      </c>
    </row>
    <row r="7" spans="1:13" ht="101.5" x14ac:dyDescent="0.35">
      <c r="A7">
        <v>4</v>
      </c>
      <c r="B7" s="6" t="s">
        <v>55</v>
      </c>
      <c r="C7" s="6" t="s">
        <v>57</v>
      </c>
      <c r="D7" s="6" t="s">
        <v>58</v>
      </c>
      <c r="E7" s="6" t="s">
        <v>59</v>
      </c>
      <c r="F7">
        <v>3</v>
      </c>
      <c r="G7">
        <v>4</v>
      </c>
      <c r="H7" s="9">
        <f t="shared" si="0"/>
        <v>12</v>
      </c>
      <c r="I7" s="6" t="s">
        <v>60</v>
      </c>
      <c r="J7">
        <v>2</v>
      </c>
      <c r="K7">
        <v>3</v>
      </c>
      <c r="L7" s="14">
        <f t="shared" si="1"/>
        <v>6</v>
      </c>
    </row>
    <row r="8" spans="1:13" ht="43.5" x14ac:dyDescent="0.35">
      <c r="A8">
        <v>5</v>
      </c>
      <c r="B8" s="6" t="s">
        <v>35</v>
      </c>
      <c r="C8" t="s">
        <v>83</v>
      </c>
      <c r="D8" t="s">
        <v>84</v>
      </c>
      <c r="E8" s="5" t="s">
        <v>85</v>
      </c>
      <c r="F8">
        <v>3</v>
      </c>
      <c r="G8">
        <v>4</v>
      </c>
      <c r="H8" s="9">
        <f t="shared" si="0"/>
        <v>12</v>
      </c>
      <c r="I8" s="6" t="s">
        <v>97</v>
      </c>
      <c r="J8">
        <v>2</v>
      </c>
      <c r="K8">
        <v>4</v>
      </c>
      <c r="L8" s="14">
        <f t="shared" si="1"/>
        <v>8</v>
      </c>
    </row>
    <row r="9" spans="1:13" x14ac:dyDescent="0.35">
      <c r="A9">
        <v>6</v>
      </c>
      <c r="H9">
        <f t="shared" si="0"/>
        <v>0</v>
      </c>
      <c r="L9" s="11">
        <f t="shared" si="1"/>
        <v>0</v>
      </c>
    </row>
    <row r="10" spans="1:13" x14ac:dyDescent="0.35">
      <c r="A10">
        <v>7</v>
      </c>
      <c r="H10">
        <f t="shared" si="0"/>
        <v>0</v>
      </c>
      <c r="L10" s="11">
        <f t="shared" si="1"/>
        <v>0</v>
      </c>
    </row>
    <row r="11" spans="1:13" x14ac:dyDescent="0.35">
      <c r="A11">
        <v>8</v>
      </c>
      <c r="H11">
        <f t="shared" si="0"/>
        <v>0</v>
      </c>
      <c r="L11" s="11">
        <f t="shared" si="1"/>
        <v>0</v>
      </c>
    </row>
    <row r="12" spans="1:13" x14ac:dyDescent="0.35">
      <c r="A12">
        <v>9</v>
      </c>
      <c r="H12">
        <f t="shared" si="0"/>
        <v>0</v>
      </c>
      <c r="L12" s="11">
        <f t="shared" si="1"/>
        <v>0</v>
      </c>
    </row>
    <row r="13" spans="1:13" x14ac:dyDescent="0.35">
      <c r="A13">
        <v>10</v>
      </c>
      <c r="H13">
        <f t="shared" si="0"/>
        <v>0</v>
      </c>
      <c r="L13" s="11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2197-40BD-42C7-8AA2-57035B2CFA2D}">
  <dimension ref="A1:M13"/>
  <sheetViews>
    <sheetView topLeftCell="G1" workbookViewId="0">
      <selection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8.453125" customWidth="1"/>
    <col min="12" max="12" width="10.453125" customWidth="1"/>
  </cols>
  <sheetData>
    <row r="1" spans="1:13" x14ac:dyDescent="0.35">
      <c r="A1" s="2" t="s">
        <v>12</v>
      </c>
      <c r="B1" s="2" t="s">
        <v>16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/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101.5" x14ac:dyDescent="0.35">
      <c r="A4">
        <v>1</v>
      </c>
      <c r="B4" s="7" t="s">
        <v>30</v>
      </c>
      <c r="C4" t="s">
        <v>82</v>
      </c>
      <c r="D4" s="5" t="s">
        <v>110</v>
      </c>
      <c r="E4" s="5" t="s">
        <v>111</v>
      </c>
      <c r="F4">
        <v>3</v>
      </c>
      <c r="G4">
        <v>5</v>
      </c>
      <c r="H4" s="9">
        <f>SUM(F4*G4)</f>
        <v>15</v>
      </c>
      <c r="I4" s="5" t="s">
        <v>109</v>
      </c>
      <c r="J4">
        <v>3</v>
      </c>
      <c r="K4">
        <v>3</v>
      </c>
      <c r="L4" s="15">
        <f>SUM(J4*K4)</f>
        <v>9</v>
      </c>
    </row>
    <row r="5" spans="1:13" ht="72.5" x14ac:dyDescent="0.35">
      <c r="A5">
        <v>2</v>
      </c>
      <c r="B5" s="7" t="s">
        <v>31</v>
      </c>
      <c r="C5" t="s">
        <v>82</v>
      </c>
      <c r="D5" s="5" t="s">
        <v>96</v>
      </c>
      <c r="E5" s="5" t="s">
        <v>112</v>
      </c>
      <c r="F5">
        <v>3</v>
      </c>
      <c r="G5">
        <v>5</v>
      </c>
      <c r="H5" s="9">
        <f>SUM(F5*G5)</f>
        <v>15</v>
      </c>
      <c r="I5" s="5" t="s">
        <v>113</v>
      </c>
      <c r="J5">
        <v>2</v>
      </c>
      <c r="K5">
        <v>3</v>
      </c>
      <c r="L5" s="15">
        <f t="shared" ref="L5:L7" si="0">SUM(J5*K5)</f>
        <v>6</v>
      </c>
    </row>
    <row r="6" spans="1:13" ht="43.5" x14ac:dyDescent="0.35">
      <c r="A6">
        <v>3</v>
      </c>
      <c r="B6" s="6" t="s">
        <v>35</v>
      </c>
      <c r="C6" t="s">
        <v>83</v>
      </c>
      <c r="D6" t="s">
        <v>84</v>
      </c>
      <c r="E6" s="5" t="s">
        <v>85</v>
      </c>
      <c r="F6">
        <v>3</v>
      </c>
      <c r="G6">
        <v>5</v>
      </c>
      <c r="H6" s="9">
        <f>SUM(F6*G6)</f>
        <v>15</v>
      </c>
      <c r="I6" s="5" t="s">
        <v>86</v>
      </c>
      <c r="J6">
        <v>2</v>
      </c>
      <c r="K6">
        <v>3</v>
      </c>
      <c r="L6" s="15">
        <f t="shared" si="0"/>
        <v>6</v>
      </c>
    </row>
    <row r="7" spans="1:13" x14ac:dyDescent="0.35">
      <c r="A7">
        <v>4</v>
      </c>
      <c r="L7">
        <f t="shared" si="0"/>
        <v>0</v>
      </c>
    </row>
    <row r="8" spans="1:13" x14ac:dyDescent="0.35">
      <c r="A8">
        <v>5</v>
      </c>
      <c r="H8">
        <f t="shared" ref="H8:H12" si="1">SUM(F8*G8)</f>
        <v>0</v>
      </c>
    </row>
    <row r="9" spans="1:13" x14ac:dyDescent="0.35">
      <c r="A9">
        <v>6</v>
      </c>
      <c r="H9">
        <f t="shared" si="1"/>
        <v>0</v>
      </c>
    </row>
    <row r="10" spans="1:13" x14ac:dyDescent="0.35">
      <c r="A10">
        <v>7</v>
      </c>
      <c r="H10">
        <f t="shared" si="1"/>
        <v>0</v>
      </c>
    </row>
    <row r="11" spans="1:13" x14ac:dyDescent="0.35">
      <c r="A11">
        <v>8</v>
      </c>
      <c r="H11">
        <f t="shared" si="1"/>
        <v>0</v>
      </c>
    </row>
    <row r="12" spans="1:13" x14ac:dyDescent="0.35">
      <c r="A12">
        <v>9</v>
      </c>
      <c r="H12">
        <f t="shared" si="1"/>
        <v>0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44C4-5EC4-4CBE-A92D-39AA3F60584A}">
  <dimension ref="A1:M13"/>
  <sheetViews>
    <sheetView topLeftCell="G1" workbookViewId="0">
      <selection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9.90625" customWidth="1"/>
    <col min="12" max="12" width="10.453125" customWidth="1"/>
  </cols>
  <sheetData>
    <row r="1" spans="1:13" x14ac:dyDescent="0.35">
      <c r="A1" s="2" t="s">
        <v>12</v>
      </c>
      <c r="B1" s="2" t="s">
        <v>17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101.5" x14ac:dyDescent="0.35">
      <c r="A4">
        <v>1</v>
      </c>
      <c r="B4" s="5" t="s">
        <v>32</v>
      </c>
      <c r="C4" s="5" t="s">
        <v>114</v>
      </c>
      <c r="D4" s="5" t="s">
        <v>115</v>
      </c>
      <c r="E4" s="5" t="s">
        <v>116</v>
      </c>
      <c r="F4">
        <v>4</v>
      </c>
      <c r="G4">
        <v>5</v>
      </c>
      <c r="H4" s="8">
        <f>SUM(F4*G4)</f>
        <v>20</v>
      </c>
      <c r="I4" s="5" t="s">
        <v>72</v>
      </c>
      <c r="J4">
        <v>3</v>
      </c>
      <c r="K4">
        <v>4</v>
      </c>
      <c r="L4" s="9">
        <f>SUM(J4*K4)</f>
        <v>12</v>
      </c>
    </row>
    <row r="5" spans="1:13" ht="101.5" x14ac:dyDescent="0.35">
      <c r="A5">
        <v>2</v>
      </c>
      <c r="B5" s="6" t="s">
        <v>33</v>
      </c>
      <c r="C5" t="s">
        <v>83</v>
      </c>
      <c r="D5" s="5" t="s">
        <v>117</v>
      </c>
      <c r="E5" s="5" t="s">
        <v>118</v>
      </c>
      <c r="F5">
        <v>4</v>
      </c>
      <c r="G5">
        <v>5</v>
      </c>
      <c r="H5" s="8">
        <f t="shared" ref="H5:H9" si="0">SUM(F5*G5)</f>
        <v>20</v>
      </c>
      <c r="I5" t="s">
        <v>119</v>
      </c>
      <c r="J5">
        <v>2</v>
      </c>
      <c r="K5">
        <v>4</v>
      </c>
      <c r="L5" s="9">
        <f t="shared" ref="L5:L6" si="1">SUM(J5*K5)</f>
        <v>8</v>
      </c>
    </row>
    <row r="6" spans="1:13" ht="58" x14ac:dyDescent="0.35">
      <c r="A6">
        <v>3</v>
      </c>
      <c r="B6" s="6" t="s">
        <v>34</v>
      </c>
      <c r="C6" s="17" t="s">
        <v>120</v>
      </c>
      <c r="D6" s="17" t="s">
        <v>115</v>
      </c>
      <c r="E6" t="s">
        <v>119</v>
      </c>
      <c r="F6">
        <v>4</v>
      </c>
      <c r="G6">
        <v>5</v>
      </c>
      <c r="H6" s="8">
        <f t="shared" si="0"/>
        <v>20</v>
      </c>
      <c r="I6" t="s">
        <v>119</v>
      </c>
      <c r="J6">
        <v>3</v>
      </c>
      <c r="K6">
        <v>4</v>
      </c>
      <c r="L6" s="9">
        <f t="shared" si="1"/>
        <v>12</v>
      </c>
    </row>
    <row r="7" spans="1:13" x14ac:dyDescent="0.35">
      <c r="A7">
        <v>4</v>
      </c>
      <c r="H7" s="18">
        <f t="shared" si="0"/>
        <v>0</v>
      </c>
    </row>
    <row r="8" spans="1:13" x14ac:dyDescent="0.35">
      <c r="A8">
        <v>5</v>
      </c>
      <c r="H8" s="18">
        <f t="shared" si="0"/>
        <v>0</v>
      </c>
    </row>
    <row r="9" spans="1:13" x14ac:dyDescent="0.35">
      <c r="A9">
        <v>6</v>
      </c>
      <c r="H9" s="18">
        <f t="shared" si="0"/>
        <v>0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A02D-B9C4-471F-AB28-67D914C5B53A}">
  <dimension ref="A1:M13"/>
  <sheetViews>
    <sheetView topLeftCell="F1" workbookViewId="0">
      <selection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7.7265625" customWidth="1"/>
    <col min="12" max="12" width="10.453125" customWidth="1"/>
  </cols>
  <sheetData>
    <row r="1" spans="1:13" x14ac:dyDescent="0.35">
      <c r="A1" s="2" t="s">
        <v>12</v>
      </c>
      <c r="B1" s="2" t="s">
        <v>18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72.5" x14ac:dyDescent="0.35">
      <c r="A4">
        <v>1</v>
      </c>
      <c r="B4" s="6" t="s">
        <v>35</v>
      </c>
      <c r="C4" t="s">
        <v>83</v>
      </c>
      <c r="D4" t="s">
        <v>84</v>
      </c>
      <c r="E4" s="5" t="s">
        <v>85</v>
      </c>
      <c r="F4">
        <v>3</v>
      </c>
      <c r="G4">
        <v>5</v>
      </c>
      <c r="H4" s="9">
        <f>SUM(F4*G4)</f>
        <v>15</v>
      </c>
      <c r="I4" s="5" t="s">
        <v>147</v>
      </c>
      <c r="J4">
        <v>2</v>
      </c>
      <c r="K4">
        <v>4</v>
      </c>
      <c r="L4" s="15">
        <f>SUM(J4*K4)</f>
        <v>8</v>
      </c>
    </row>
    <row r="5" spans="1:13" ht="101.5" x14ac:dyDescent="0.35">
      <c r="A5">
        <v>2</v>
      </c>
      <c r="B5" s="6" t="s">
        <v>146</v>
      </c>
      <c r="C5" s="5" t="s">
        <v>46</v>
      </c>
      <c r="D5" s="5" t="s">
        <v>47</v>
      </c>
      <c r="E5" s="5" t="s">
        <v>45</v>
      </c>
      <c r="F5">
        <v>3</v>
      </c>
      <c r="G5">
        <v>5</v>
      </c>
      <c r="H5" s="9">
        <f>SUM(F5*G5)</f>
        <v>15</v>
      </c>
      <c r="I5" s="5" t="s">
        <v>148</v>
      </c>
      <c r="J5">
        <v>2</v>
      </c>
      <c r="K5">
        <v>4</v>
      </c>
      <c r="L5" s="15">
        <f>SUM(J5*K5)</f>
        <v>8</v>
      </c>
    </row>
    <row r="6" spans="1:13" x14ac:dyDescent="0.35">
      <c r="A6">
        <v>3</v>
      </c>
    </row>
    <row r="7" spans="1:13" x14ac:dyDescent="0.35">
      <c r="A7">
        <v>4</v>
      </c>
    </row>
    <row r="8" spans="1:13" x14ac:dyDescent="0.35">
      <c r="A8">
        <v>5</v>
      </c>
    </row>
    <row r="9" spans="1:13" x14ac:dyDescent="0.35">
      <c r="A9">
        <v>6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6AE5-3572-41FB-893C-D054FF9BDAF6}">
  <dimension ref="A1:M13"/>
  <sheetViews>
    <sheetView topLeftCell="F1" workbookViewId="0">
      <selection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3" customWidth="1"/>
    <col min="11" max="11" width="9.1796875" customWidth="1"/>
    <col min="12" max="12" width="10.453125" customWidth="1"/>
  </cols>
  <sheetData>
    <row r="1" spans="1:13" x14ac:dyDescent="0.35">
      <c r="A1" s="2" t="s">
        <v>12</v>
      </c>
      <c r="B1" s="2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58" x14ac:dyDescent="0.35">
      <c r="A4">
        <v>1</v>
      </c>
      <c r="B4" s="5" t="s">
        <v>73</v>
      </c>
      <c r="C4" s="23" t="s">
        <v>83</v>
      </c>
      <c r="D4" t="s">
        <v>84</v>
      </c>
      <c r="E4" s="5" t="s">
        <v>121</v>
      </c>
      <c r="F4">
        <v>3</v>
      </c>
      <c r="G4">
        <v>5</v>
      </c>
      <c r="H4" s="9">
        <f>SUM(F4*G4)</f>
        <v>15</v>
      </c>
      <c r="I4" s="5" t="s">
        <v>123</v>
      </c>
      <c r="J4">
        <v>1</v>
      </c>
      <c r="K4">
        <v>2</v>
      </c>
      <c r="L4" s="15">
        <f>SUM(J4*K4)</f>
        <v>2</v>
      </c>
    </row>
    <row r="5" spans="1:13" ht="101.5" x14ac:dyDescent="0.35">
      <c r="A5">
        <v>2</v>
      </c>
      <c r="B5" s="22" t="s">
        <v>36</v>
      </c>
      <c r="C5" s="24" t="s">
        <v>82</v>
      </c>
      <c r="D5" s="19" t="s">
        <v>124</v>
      </c>
      <c r="E5" s="5" t="s">
        <v>125</v>
      </c>
      <c r="F5">
        <v>4</v>
      </c>
      <c r="G5">
        <v>4</v>
      </c>
      <c r="H5" s="9">
        <f>SUM(F5*G5)</f>
        <v>16</v>
      </c>
      <c r="I5" s="5" t="s">
        <v>149</v>
      </c>
      <c r="J5">
        <v>2</v>
      </c>
      <c r="K5">
        <v>3</v>
      </c>
      <c r="L5" s="15">
        <f>SUM(J5*K5)</f>
        <v>6</v>
      </c>
    </row>
    <row r="6" spans="1:13" ht="87" x14ac:dyDescent="0.35">
      <c r="A6">
        <v>3</v>
      </c>
      <c r="B6" s="20" t="s">
        <v>122</v>
      </c>
      <c r="C6" s="21" t="s">
        <v>83</v>
      </c>
      <c r="D6" t="s">
        <v>84</v>
      </c>
      <c r="E6" s="5" t="s">
        <v>126</v>
      </c>
      <c r="F6">
        <v>3</v>
      </c>
      <c r="G6">
        <v>3</v>
      </c>
      <c r="H6" s="9">
        <f>SUM(F6*G6)</f>
        <v>9</v>
      </c>
      <c r="I6" s="5" t="s">
        <v>150</v>
      </c>
      <c r="J6">
        <v>2</v>
      </c>
      <c r="K6">
        <v>3</v>
      </c>
      <c r="L6" s="15">
        <f t="shared" ref="L6:L8" si="0">SUM(J6*K6)</f>
        <v>6</v>
      </c>
    </row>
    <row r="7" spans="1:13" x14ac:dyDescent="0.35">
      <c r="A7">
        <v>4</v>
      </c>
      <c r="H7">
        <f>SUM(F6*G7)</f>
        <v>0</v>
      </c>
      <c r="L7">
        <f t="shared" si="0"/>
        <v>0</v>
      </c>
    </row>
    <row r="8" spans="1:13" x14ac:dyDescent="0.35">
      <c r="A8">
        <v>5</v>
      </c>
      <c r="H8">
        <f t="shared" ref="H8" si="1">SUM(F8*G8)</f>
        <v>0</v>
      </c>
      <c r="L8">
        <f t="shared" si="0"/>
        <v>0</v>
      </c>
    </row>
    <row r="9" spans="1:13" x14ac:dyDescent="0.35">
      <c r="A9">
        <v>6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0E7C-BB72-4836-A9FC-8EF882542435}">
  <dimension ref="A1:M13"/>
  <sheetViews>
    <sheetView topLeftCell="G1" workbookViewId="0">
      <selection activeCell="J3" sqref="J3:L3"/>
    </sheetView>
  </sheetViews>
  <sheetFormatPr defaultRowHeight="14.5" x14ac:dyDescent="0.35"/>
  <cols>
    <col min="1" max="1" width="14.6328125" customWidth="1"/>
    <col min="2" max="2" width="14.36328125" customWidth="1"/>
    <col min="3" max="3" width="14.453125" customWidth="1"/>
    <col min="4" max="4" width="16.7265625" customWidth="1"/>
    <col min="5" max="5" width="15.1796875" customWidth="1"/>
    <col min="6" max="6" width="15.7265625" customWidth="1"/>
    <col min="7" max="7" width="13.7265625" customWidth="1"/>
    <col min="8" max="8" width="11.6328125" customWidth="1"/>
    <col min="9" max="9" width="16.7265625" customWidth="1"/>
    <col min="10" max="10" width="10.36328125" customWidth="1"/>
    <col min="11" max="11" width="7.81640625" customWidth="1"/>
    <col min="12" max="12" width="10.453125" customWidth="1"/>
  </cols>
  <sheetData>
    <row r="1" spans="1:13" x14ac:dyDescent="0.35">
      <c r="A1" s="2" t="s">
        <v>12</v>
      </c>
      <c r="B1" s="2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8" x14ac:dyDescent="0.3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/>
      <c r="H2" s="2"/>
      <c r="I2" s="3" t="s">
        <v>6</v>
      </c>
      <c r="J2" s="2" t="s">
        <v>7</v>
      </c>
      <c r="K2" s="2"/>
      <c r="L2" s="2"/>
      <c r="M2" s="2" t="s">
        <v>8</v>
      </c>
    </row>
    <row r="3" spans="1:13" x14ac:dyDescent="0.35">
      <c r="A3" s="1"/>
      <c r="B3" s="1"/>
      <c r="C3" s="1"/>
      <c r="D3" s="1"/>
      <c r="E3" s="1"/>
      <c r="F3" s="26" t="s">
        <v>9</v>
      </c>
      <c r="G3" s="26" t="s">
        <v>10</v>
      </c>
      <c r="H3" s="26" t="s">
        <v>11</v>
      </c>
      <c r="I3" s="1"/>
      <c r="J3" s="26" t="s">
        <v>9</v>
      </c>
      <c r="K3" s="26" t="s">
        <v>10</v>
      </c>
      <c r="L3" s="26" t="s">
        <v>11</v>
      </c>
      <c r="M3" s="1"/>
    </row>
    <row r="4" spans="1:13" ht="159.5" x14ac:dyDescent="0.35">
      <c r="A4">
        <v>1</v>
      </c>
      <c r="B4" s="5" t="s">
        <v>127</v>
      </c>
    </row>
    <row r="5" spans="1:13" ht="130.5" x14ac:dyDescent="0.35">
      <c r="A5">
        <v>2</v>
      </c>
      <c r="B5" s="6" t="s">
        <v>37</v>
      </c>
      <c r="C5" s="5" t="s">
        <v>128</v>
      </c>
      <c r="D5" s="5" t="s">
        <v>129</v>
      </c>
      <c r="E5" s="5" t="s">
        <v>130</v>
      </c>
      <c r="F5">
        <v>4</v>
      </c>
      <c r="G5">
        <v>5</v>
      </c>
      <c r="H5" s="8">
        <f>SUM(F5*G5)</f>
        <v>20</v>
      </c>
      <c r="I5" s="5" t="s">
        <v>131</v>
      </c>
      <c r="J5">
        <v>2</v>
      </c>
      <c r="K5">
        <v>4</v>
      </c>
      <c r="L5" s="15">
        <f>SUM(J5*K5)</f>
        <v>8</v>
      </c>
    </row>
    <row r="6" spans="1:13" ht="116" x14ac:dyDescent="0.35">
      <c r="A6">
        <v>3</v>
      </c>
      <c r="B6" s="5" t="s">
        <v>28</v>
      </c>
      <c r="C6" s="5" t="s">
        <v>132</v>
      </c>
      <c r="D6" s="5" t="s">
        <v>133</v>
      </c>
      <c r="E6" s="5" t="s">
        <v>134</v>
      </c>
      <c r="F6">
        <v>3</v>
      </c>
      <c r="G6">
        <v>5</v>
      </c>
      <c r="H6" s="9">
        <f>SUM(F6*G6)</f>
        <v>15</v>
      </c>
      <c r="I6" s="5" t="s">
        <v>131</v>
      </c>
      <c r="J6">
        <v>3</v>
      </c>
      <c r="K6">
        <v>3</v>
      </c>
      <c r="L6" s="15">
        <f>SUM(J6*K6)</f>
        <v>9</v>
      </c>
    </row>
    <row r="7" spans="1:13" x14ac:dyDescent="0.35">
      <c r="A7">
        <v>4</v>
      </c>
    </row>
    <row r="8" spans="1:13" x14ac:dyDescent="0.35">
      <c r="A8">
        <v>5</v>
      </c>
    </row>
    <row r="9" spans="1:13" x14ac:dyDescent="0.35">
      <c r="A9">
        <v>6</v>
      </c>
    </row>
    <row r="10" spans="1:13" x14ac:dyDescent="0.35">
      <c r="A10">
        <v>7</v>
      </c>
    </row>
    <row r="11" spans="1:13" x14ac:dyDescent="0.35">
      <c r="A11">
        <v>8</v>
      </c>
    </row>
    <row r="12" spans="1:13" x14ac:dyDescent="0.35">
      <c r="A12">
        <v>9</v>
      </c>
    </row>
    <row r="13" spans="1:13" x14ac:dyDescent="0.35">
      <c r="A13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Town Centre Staveley</vt:lpstr>
      <vt:lpstr>DRIIVe</vt:lpstr>
      <vt:lpstr>CSH</vt:lpstr>
      <vt:lpstr>Barrow Hill Mem Hall</vt:lpstr>
      <vt:lpstr>Staveley Hall</vt:lpstr>
      <vt:lpstr>Rail Station</vt:lpstr>
      <vt:lpstr>Hartington Industrial Park</vt:lpstr>
      <vt:lpstr>SMWF Skills Academy</vt:lpstr>
      <vt:lpstr>Canal Restoration</vt:lpstr>
      <vt:lpstr>Canal Basin</vt:lpstr>
      <vt:lpstr>Wheels to 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Wetton</dc:creator>
  <cp:lastModifiedBy>Nathaniel Hall</cp:lastModifiedBy>
  <dcterms:created xsi:type="dcterms:W3CDTF">2021-08-05T13:19:18Z</dcterms:created>
  <dcterms:modified xsi:type="dcterms:W3CDTF">2021-09-14T09:27:52Z</dcterms:modified>
</cp:coreProperties>
</file>